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28650" windowHeight="11430"/>
  </bookViews>
  <sheets>
    <sheet name="Non Recurring " sheetId="10" r:id="rId1"/>
    <sheet name="Recurring " sheetId="9" r:id="rId2"/>
  </sheets>
  <calcPr calcId="145621"/>
</workbook>
</file>

<file path=xl/calcChain.xml><?xml version="1.0" encoding="utf-8"?>
<calcChain xmlns="http://schemas.openxmlformats.org/spreadsheetml/2006/main">
  <c r="F30" i="10" l="1"/>
  <c r="F29" i="10"/>
  <c r="F26" i="10"/>
  <c r="F25" i="10"/>
  <c r="F23" i="10"/>
  <c r="F22" i="10"/>
  <c r="F21" i="10"/>
  <c r="F20" i="10"/>
  <c r="F18" i="10"/>
  <c r="F17" i="10"/>
  <c r="F16" i="10"/>
  <c r="F15" i="10"/>
  <c r="F13" i="10"/>
  <c r="F12" i="10"/>
  <c r="F9" i="10"/>
  <c r="F8" i="10"/>
  <c r="F7" i="10"/>
  <c r="F5" i="10"/>
  <c r="F4" i="10"/>
  <c r="F3" i="10"/>
  <c r="F27" i="10" l="1"/>
  <c r="F31" i="10"/>
  <c r="E7" i="9"/>
  <c r="E6" i="9"/>
  <c r="E5" i="9"/>
  <c r="E4" i="9"/>
  <c r="E3" i="9"/>
  <c r="F33" i="10" l="1"/>
  <c r="F39" i="10" s="1"/>
  <c r="E9" i="9"/>
  <c r="E10" i="9" l="1"/>
  <c r="E11" i="9" s="1"/>
</calcChain>
</file>

<file path=xl/sharedStrings.xml><?xml version="1.0" encoding="utf-8"?>
<sst xmlns="http://schemas.openxmlformats.org/spreadsheetml/2006/main" count="85" uniqueCount="62">
  <si>
    <t>Qty</t>
  </si>
  <si>
    <t>#</t>
  </si>
  <si>
    <t xml:space="preserve">UPS </t>
  </si>
  <si>
    <t xml:space="preserve">Phones </t>
  </si>
  <si>
    <t xml:space="preserve">Shipping </t>
  </si>
  <si>
    <t xml:space="preserve">Item </t>
  </si>
  <si>
    <t xml:space="preserve">Model </t>
  </si>
  <si>
    <t>Extension</t>
  </si>
  <si>
    <t>Data Modem</t>
  </si>
  <si>
    <t>Data Router</t>
  </si>
  <si>
    <t xml:space="preserve">Voice Modem </t>
  </si>
  <si>
    <t>Voice Router</t>
  </si>
  <si>
    <t>Cat 6 Plenum Cable</t>
  </si>
  <si>
    <t>Make/Model Not Specified</t>
  </si>
  <si>
    <t>Face Plates - 2 Port</t>
  </si>
  <si>
    <t xml:space="preserve">Total Equipment </t>
  </si>
  <si>
    <t>Drops (Data/Voice/Peripherals)</t>
  </si>
  <si>
    <t xml:space="preserve">Total Labor </t>
  </si>
  <si>
    <t>Total Equip/Labor</t>
  </si>
  <si>
    <t>Phone Vendor Markup - 3rd party</t>
  </si>
  <si>
    <t>TBD</t>
  </si>
  <si>
    <t>Taxes</t>
  </si>
  <si>
    <t>Total Estimated Non-Recurring Costs</t>
  </si>
  <si>
    <t>Install/Config/ Hours</t>
  </si>
  <si>
    <t>Patch Panel 24 Port</t>
  </si>
  <si>
    <t>Patch cords-Switch Voice (Blue)</t>
  </si>
  <si>
    <t>Patch cords - Modem (Red)</t>
  </si>
  <si>
    <t>Cat 6 Keystone Jacks - Blue</t>
  </si>
  <si>
    <t>Face Plates - 1 Port</t>
  </si>
  <si>
    <t>Ext</t>
  </si>
  <si>
    <t xml:space="preserve">Total </t>
  </si>
  <si>
    <t>Estimated Monthly Recurring Charges</t>
  </si>
  <si>
    <t>Total Estimated Monthly Recurring Charges</t>
  </si>
  <si>
    <t>Estimated Cost</t>
  </si>
  <si>
    <t>Time Warner</t>
  </si>
  <si>
    <t>Cat 6 Keystone Jacks - White</t>
  </si>
  <si>
    <t>D-Link DIR-655</t>
  </si>
  <si>
    <t>Polycom VVX 300</t>
  </si>
  <si>
    <t>Purchased by Installer</t>
  </si>
  <si>
    <t>Brighthouse - Voice Internet Connection   (25M/2M)</t>
  </si>
  <si>
    <t>Brighthouse - Data Internet Connection   (25M/2M)</t>
  </si>
  <si>
    <t>Item- Monthly Estimated Recurring Charges</t>
  </si>
  <si>
    <t>Ring Central - Internet Fax (3 numbers)</t>
  </si>
  <si>
    <t>Estimated Taxes, Surcharges and Fees</t>
  </si>
  <si>
    <t>8x8 - Hosted Voice Extensions</t>
  </si>
  <si>
    <t>8x8 - Virtual Number</t>
  </si>
  <si>
    <t>U. S. Security Associates - 1832 N. Crystal Lake Drive, Lakeland, Florida 33801</t>
  </si>
  <si>
    <t xml:space="preserve">Brighthouse ISP </t>
  </si>
  <si>
    <t>Backboard</t>
  </si>
  <si>
    <t xml:space="preserve">VoxVar supplied </t>
  </si>
  <si>
    <t>Not specified on VoxVar quote</t>
  </si>
  <si>
    <t>Data Switch - 8 port</t>
  </si>
  <si>
    <t>Voice Switch - 5 port</t>
  </si>
  <si>
    <t>Linksys EA6500</t>
  </si>
  <si>
    <t>Link</t>
  </si>
  <si>
    <t>Netgear GS108</t>
  </si>
  <si>
    <t>8x8</t>
  </si>
  <si>
    <t>Patch cords-Switch Data (Yellow)</t>
  </si>
  <si>
    <t>APC BN600G</t>
  </si>
  <si>
    <t xml:space="preserve">Fire resistant Plywood, 24"x48" </t>
  </si>
  <si>
    <t>VoxVar supplied; Online or Gray Bar</t>
  </si>
  <si>
    <t>Source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</si>
</sst>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%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F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4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0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164" fontId="0" fillId="0" borderId="0" xfId="0" applyNumberFormat="1" applyFont="1" applyAlignment="1">
      <alignment horizontal="center"/>
    </xf>
    <xf numFmtId="164" fontId="0" fillId="0" borderId="0" xfId="0" applyNumberFormat="1" applyFont="1" applyAlignment="1">
      <alignment horizontal="right"/>
    </xf>
    <xf numFmtId="0" fontId="0" fillId="0" borderId="0" xfId="0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0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3" borderId="1" xfId="0" applyFont="1" applyFill="1" applyBorder="1" applyAlignment="1">
      <alignment horizontal="center"/>
    </xf>
    <xf numFmtId="0" fontId="1" fillId="3" borderId="2" xfId="0" applyFont="1" applyFill="1" applyBorder="1"/>
    <xf numFmtId="0" fontId="1" fillId="3" borderId="2" xfId="0" applyFont="1" applyFill="1" applyBorder="1" applyAlignment="1">
      <alignment horizontal="center"/>
    </xf>
    <xf numFmtId="164" fontId="1" fillId="3" borderId="2" xfId="0" applyNumberFormat="1" applyFont="1" applyFill="1" applyBorder="1" applyAlignment="1">
      <alignment horizontal="center"/>
    </xf>
    <xf numFmtId="164" fontId="1" fillId="3" borderId="3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Fill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Font="1" applyAlignment="1">
      <alignment horizont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0" fontId="5" fillId="0" borderId="0" xfId="0" applyFont="1" applyAlignment="1">
      <alignment vertical="center"/>
    </xf>
    <xf numFmtId="0" fontId="0" fillId="0" borderId="0" xfId="0" applyFill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right"/>
    </xf>
    <xf numFmtId="0" fontId="7" fillId="0" borderId="0" xfId="1"/>
    <xf numFmtId="0" fontId="3" fillId="0" borderId="0" xfId="0" applyFont="1" applyBorder="1" applyAlignment="1">
      <alignment horizontal="left"/>
    </xf>
    <xf numFmtId="0" fontId="3" fillId="0" borderId="0" xfId="0" applyFont="1" applyFill="1" applyAlignment="1">
      <alignment horizontal="center"/>
    </xf>
    <xf numFmtId="0" fontId="8" fillId="0" borderId="0" xfId="0" applyFont="1"/>
    <xf numFmtId="0" fontId="9" fillId="0" borderId="0" xfId="1" applyFont="1"/>
    <xf numFmtId="0" fontId="10" fillId="0" borderId="0" xfId="0" applyFont="1"/>
    <xf numFmtId="0" fontId="1" fillId="2" borderId="0" xfId="0" applyFont="1" applyFill="1" applyAlignment="1">
      <alignment horizontal="center" wrapText="1"/>
    </xf>
    <xf numFmtId="0" fontId="5" fillId="4" borderId="0" xfId="0" applyFont="1" applyFill="1" applyAlignment="1">
      <alignment horizontal="center" vertical="center" wrapText="1"/>
    </xf>
    <xf numFmtId="0" fontId="5" fillId="4" borderId="0" xfId="0" applyFont="1" applyFill="1" applyAlignment="1">
      <alignment vertical="center" wrapText="1"/>
    </xf>
    <xf numFmtId="0" fontId="1" fillId="4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ableorganizer.com/woodbacker" TargetMode="External"/><Relationship Id="rId3" Type="http://schemas.openxmlformats.org/officeDocument/2006/relationships/hyperlink" Target="http://www.tigerdirect.com/applications/SearchTools/item-details.asp?EdpNo=9180810&amp;CatId=2796" TargetMode="External"/><Relationship Id="rId7" Type="http://schemas.openxmlformats.org/officeDocument/2006/relationships/hyperlink" Target="http://www.tigerdirect.com/applications/SearchTools/item-details.asp?EdpNo=8034506&amp;CatId=233" TargetMode="External"/><Relationship Id="rId2" Type="http://schemas.openxmlformats.org/officeDocument/2006/relationships/hyperlink" Target="http://www.tigerdirect.com/applications/SearchTools/item-details.asp?EdpNo=9180810&amp;CatId=2796" TargetMode="External"/><Relationship Id="rId1" Type="http://schemas.openxmlformats.org/officeDocument/2006/relationships/hyperlink" Target="http://www.tigerdirect.com/applications/SearchTools/item-details.asp?EdpNo=3487680&amp;CatId=373" TargetMode="External"/><Relationship Id="rId6" Type="http://schemas.openxmlformats.org/officeDocument/2006/relationships/hyperlink" Target="http://www.tigerdirect.com/applications/SearchTools/item-details.asp?EdpNo=7719583&amp;CatId=434" TargetMode="External"/><Relationship Id="rId5" Type="http://schemas.openxmlformats.org/officeDocument/2006/relationships/hyperlink" Target="http://www.tigerdirect.com/applications/SearchTools/item-details.asp?EdpNo=1606767&amp;CatId=434" TargetMode="External"/><Relationship Id="rId4" Type="http://schemas.openxmlformats.org/officeDocument/2006/relationships/hyperlink" Target="http://www.tigerdirect.com/applications/SearchTools/item-details.asp?EdpNo=8518122&amp;CatId=434" TargetMode="External"/><Relationship Id="rId9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9"/>
  <sheetViews>
    <sheetView tabSelected="1" topLeftCell="A13" workbookViewId="0">
      <selection activeCell="H10" sqref="H10"/>
    </sheetView>
  </sheetViews>
  <sheetFormatPr defaultRowHeight="15" x14ac:dyDescent="0.25"/>
  <cols>
    <col min="1" max="1" width="4.7109375" style="5" customWidth="1"/>
    <col min="2" max="2" width="34" style="7" bestFit="1" customWidth="1"/>
    <col min="3" max="3" width="35.7109375" style="7" bestFit="1" customWidth="1"/>
    <col min="4" max="4" width="10" style="5" customWidth="1"/>
    <col min="5" max="5" width="14.28515625" style="12" bestFit="1" customWidth="1"/>
    <col min="6" max="6" width="9.5703125" style="12" customWidth="1"/>
    <col min="7" max="7" width="30.85546875" style="5" hidden="1" customWidth="1"/>
    <col min="8" max="8" width="33.28515625" style="7" bestFit="1" customWidth="1"/>
    <col min="9" max="16384" width="9.140625" style="7"/>
  </cols>
  <sheetData>
    <row r="1" spans="1:8" s="27" customFormat="1" ht="24.95" customHeight="1" x14ac:dyDescent="0.25">
      <c r="A1" s="40" t="s">
        <v>46</v>
      </c>
      <c r="B1" s="41"/>
      <c r="C1" s="41"/>
      <c r="D1" s="41"/>
      <c r="E1" s="41"/>
      <c r="F1" s="41"/>
      <c r="G1" s="41"/>
    </row>
    <row r="2" spans="1:8" s="21" customFormat="1" ht="17.100000000000001" customHeight="1" x14ac:dyDescent="0.25">
      <c r="A2" s="6" t="s">
        <v>1</v>
      </c>
      <c r="B2" s="6" t="s">
        <v>5</v>
      </c>
      <c r="C2" s="6" t="s">
        <v>6</v>
      </c>
      <c r="D2" s="6" t="s">
        <v>0</v>
      </c>
      <c r="E2" s="39" t="s">
        <v>33</v>
      </c>
      <c r="F2" s="6" t="s">
        <v>7</v>
      </c>
      <c r="G2" s="6" t="s">
        <v>7</v>
      </c>
      <c r="H2" s="6" t="s">
        <v>61</v>
      </c>
    </row>
    <row r="3" spans="1:8" x14ac:dyDescent="0.25">
      <c r="A3" s="5">
        <v>1</v>
      </c>
      <c r="B3" s="7" t="s">
        <v>8</v>
      </c>
      <c r="C3" s="7" t="s">
        <v>47</v>
      </c>
      <c r="D3" s="5">
        <v>1</v>
      </c>
      <c r="E3" s="11">
        <v>0</v>
      </c>
      <c r="F3" s="11">
        <f>+D3*E3</f>
        <v>0</v>
      </c>
      <c r="G3" s="5" t="s">
        <v>34</v>
      </c>
      <c r="H3" s="36"/>
    </row>
    <row r="4" spans="1:8" x14ac:dyDescent="0.25">
      <c r="A4" s="5">
        <v>2</v>
      </c>
      <c r="B4" s="7" t="s">
        <v>9</v>
      </c>
      <c r="C4" s="8" t="s">
        <v>53</v>
      </c>
      <c r="D4" s="5">
        <v>1</v>
      </c>
      <c r="E4" s="11">
        <v>199.99</v>
      </c>
      <c r="F4" s="11">
        <f>+D4*E4</f>
        <v>199.99</v>
      </c>
      <c r="G4" s="14" t="s">
        <v>38</v>
      </c>
      <c r="H4" s="37" t="s">
        <v>54</v>
      </c>
    </row>
    <row r="5" spans="1:8" s="8" customFormat="1" x14ac:dyDescent="0.25">
      <c r="A5" s="31">
        <v>3</v>
      </c>
      <c r="B5" s="8" t="s">
        <v>51</v>
      </c>
      <c r="C5" s="34" t="s">
        <v>55</v>
      </c>
      <c r="D5" s="31">
        <v>1</v>
      </c>
      <c r="E5" s="32">
        <v>49.99</v>
      </c>
      <c r="F5" s="32">
        <f>+D5*E5</f>
        <v>49.99</v>
      </c>
      <c r="G5" s="35"/>
      <c r="H5" s="37" t="s">
        <v>54</v>
      </c>
    </row>
    <row r="6" spans="1:8" s="8" customFormat="1" x14ac:dyDescent="0.25">
      <c r="A6" s="31">
        <v>4</v>
      </c>
      <c r="D6" s="31"/>
      <c r="E6" s="32"/>
      <c r="F6" s="32"/>
      <c r="G6" s="31"/>
      <c r="H6" s="36"/>
    </row>
    <row r="7" spans="1:8" s="8" customFormat="1" x14ac:dyDescent="0.25">
      <c r="A7" s="31">
        <v>5</v>
      </c>
      <c r="B7" s="8" t="s">
        <v>10</v>
      </c>
      <c r="C7" s="8" t="s">
        <v>47</v>
      </c>
      <c r="D7" s="31">
        <v>1</v>
      </c>
      <c r="E7" s="32">
        <v>0</v>
      </c>
      <c r="F7" s="32">
        <f>+E7*D7</f>
        <v>0</v>
      </c>
      <c r="G7" s="31" t="s">
        <v>34</v>
      </c>
      <c r="H7" s="36"/>
    </row>
    <row r="8" spans="1:8" s="8" customFormat="1" x14ac:dyDescent="0.25">
      <c r="A8" s="31">
        <v>6</v>
      </c>
      <c r="B8" s="8" t="s">
        <v>11</v>
      </c>
      <c r="C8" s="8" t="s">
        <v>36</v>
      </c>
      <c r="D8" s="31">
        <v>1</v>
      </c>
      <c r="E8" s="32">
        <v>95.99</v>
      </c>
      <c r="F8" s="32">
        <f t="shared" ref="F8:F26" si="0">+D8*E8</f>
        <v>95.99</v>
      </c>
      <c r="G8" s="31"/>
      <c r="H8" s="8" t="s">
        <v>56</v>
      </c>
    </row>
    <row r="9" spans="1:8" s="8" customFormat="1" x14ac:dyDescent="0.25">
      <c r="A9" s="31">
        <v>7</v>
      </c>
      <c r="B9" s="8" t="s">
        <v>52</v>
      </c>
      <c r="C9" s="34" t="s">
        <v>55</v>
      </c>
      <c r="D9" s="31">
        <v>1</v>
      </c>
      <c r="E9" s="32">
        <v>49.99</v>
      </c>
      <c r="F9" s="32">
        <f t="shared" si="0"/>
        <v>49.99</v>
      </c>
      <c r="G9" s="31"/>
      <c r="H9" s="37" t="s">
        <v>54</v>
      </c>
    </row>
    <row r="10" spans="1:8" x14ac:dyDescent="0.25">
      <c r="A10" s="5">
        <v>8</v>
      </c>
      <c r="H10" s="36"/>
    </row>
    <row r="11" spans="1:8" x14ac:dyDescent="0.25">
      <c r="A11" s="5">
        <v>10</v>
      </c>
    </row>
    <row r="12" spans="1:8" s="30" customFormat="1" x14ac:dyDescent="0.25">
      <c r="A12" s="31">
        <v>11</v>
      </c>
      <c r="B12" s="8" t="s">
        <v>48</v>
      </c>
      <c r="C12" s="38" t="s">
        <v>59</v>
      </c>
      <c r="D12" s="31">
        <v>1</v>
      </c>
      <c r="E12" s="32">
        <v>44</v>
      </c>
      <c r="F12" s="32">
        <f>+D12*E12</f>
        <v>44</v>
      </c>
      <c r="G12" s="29"/>
      <c r="H12" s="33" t="s">
        <v>60</v>
      </c>
    </row>
    <row r="13" spans="1:8" x14ac:dyDescent="0.25">
      <c r="A13" s="5">
        <v>12</v>
      </c>
      <c r="B13" s="7" t="s">
        <v>24</v>
      </c>
      <c r="C13" s="7" t="s">
        <v>50</v>
      </c>
      <c r="D13" s="5">
        <v>1</v>
      </c>
      <c r="E13" s="11">
        <v>198</v>
      </c>
      <c r="F13" s="11">
        <f t="shared" si="0"/>
        <v>198</v>
      </c>
      <c r="H13" s="25" t="s">
        <v>49</v>
      </c>
    </row>
    <row r="14" spans="1:8" x14ac:dyDescent="0.25">
      <c r="A14" s="5">
        <v>13</v>
      </c>
    </row>
    <row r="15" spans="1:8" x14ac:dyDescent="0.25">
      <c r="A15" s="5">
        <v>14</v>
      </c>
      <c r="B15" s="7" t="s">
        <v>12</v>
      </c>
      <c r="C15" s="7" t="s">
        <v>13</v>
      </c>
      <c r="D15" s="5">
        <v>0</v>
      </c>
      <c r="E15" s="11">
        <v>0.15</v>
      </c>
      <c r="F15" s="11">
        <f t="shared" si="0"/>
        <v>0</v>
      </c>
    </row>
    <row r="16" spans="1:8" x14ac:dyDescent="0.25">
      <c r="A16" s="5">
        <v>15</v>
      </c>
      <c r="B16" s="7" t="s">
        <v>57</v>
      </c>
      <c r="C16" s="7" t="s">
        <v>13</v>
      </c>
      <c r="D16" s="5">
        <v>5</v>
      </c>
      <c r="E16" s="11">
        <v>4.99</v>
      </c>
      <c r="F16" s="11">
        <f t="shared" si="0"/>
        <v>24.950000000000003</v>
      </c>
      <c r="H16" s="37" t="s">
        <v>54</v>
      </c>
    </row>
    <row r="17" spans="1:8" x14ac:dyDescent="0.25">
      <c r="A17" s="5">
        <v>16</v>
      </c>
      <c r="B17" s="7" t="s">
        <v>25</v>
      </c>
      <c r="C17" s="7" t="s">
        <v>13</v>
      </c>
      <c r="D17" s="5">
        <v>2</v>
      </c>
      <c r="E17" s="11">
        <v>4.99</v>
      </c>
      <c r="F17" s="11">
        <f t="shared" si="0"/>
        <v>9.98</v>
      </c>
      <c r="H17" s="37" t="s">
        <v>54</v>
      </c>
    </row>
    <row r="18" spans="1:8" x14ac:dyDescent="0.25">
      <c r="A18" s="5">
        <v>18</v>
      </c>
      <c r="B18" s="7" t="s">
        <v>26</v>
      </c>
      <c r="C18" s="7" t="s">
        <v>13</v>
      </c>
      <c r="D18" s="5">
        <v>2</v>
      </c>
      <c r="E18" s="11">
        <v>2.99</v>
      </c>
      <c r="F18" s="11">
        <f t="shared" si="0"/>
        <v>5.98</v>
      </c>
      <c r="H18" s="37" t="s">
        <v>54</v>
      </c>
    </row>
    <row r="19" spans="1:8" x14ac:dyDescent="0.25">
      <c r="A19" s="5">
        <v>19</v>
      </c>
      <c r="E19" s="11"/>
      <c r="F19" s="11"/>
      <c r="H19" s="36"/>
    </row>
    <row r="20" spans="1:8" x14ac:dyDescent="0.25">
      <c r="A20" s="5">
        <v>20</v>
      </c>
      <c r="B20" s="7" t="s">
        <v>27</v>
      </c>
      <c r="C20" s="7" t="s">
        <v>13</v>
      </c>
      <c r="D20" s="5">
        <v>2</v>
      </c>
      <c r="E20" s="11">
        <v>2</v>
      </c>
      <c r="F20" s="11">
        <f t="shared" si="0"/>
        <v>4</v>
      </c>
    </row>
    <row r="21" spans="1:8" x14ac:dyDescent="0.25">
      <c r="A21" s="5">
        <v>21</v>
      </c>
      <c r="B21" s="7" t="s">
        <v>35</v>
      </c>
      <c r="C21" s="7" t="s">
        <v>13</v>
      </c>
      <c r="D21" s="5">
        <v>5</v>
      </c>
      <c r="E21" s="11">
        <v>2</v>
      </c>
      <c r="F21" s="11">
        <f t="shared" si="0"/>
        <v>10</v>
      </c>
    </row>
    <row r="22" spans="1:8" x14ac:dyDescent="0.25">
      <c r="A22" s="5">
        <v>22</v>
      </c>
      <c r="B22" s="7" t="s">
        <v>14</v>
      </c>
      <c r="C22" s="7" t="s">
        <v>13</v>
      </c>
      <c r="D22" s="5">
        <v>2</v>
      </c>
      <c r="E22" s="11">
        <v>3.04</v>
      </c>
      <c r="F22" s="11">
        <f>+D22*E22</f>
        <v>6.08</v>
      </c>
    </row>
    <row r="23" spans="1:8" x14ac:dyDescent="0.25">
      <c r="A23" s="5">
        <v>23</v>
      </c>
      <c r="B23" s="7" t="s">
        <v>28</v>
      </c>
      <c r="C23" s="7" t="s">
        <v>13</v>
      </c>
      <c r="D23" s="5">
        <v>3</v>
      </c>
      <c r="E23" s="11">
        <v>2.99</v>
      </c>
      <c r="F23" s="11">
        <f>+D23*E23</f>
        <v>8.9700000000000006</v>
      </c>
    </row>
    <row r="24" spans="1:8" x14ac:dyDescent="0.25">
      <c r="A24" s="5">
        <v>24</v>
      </c>
      <c r="C24" s="8"/>
      <c r="E24" s="11"/>
      <c r="F24" s="11"/>
    </row>
    <row r="25" spans="1:8" s="30" customFormat="1" x14ac:dyDescent="0.25">
      <c r="A25" s="31">
        <v>25</v>
      </c>
      <c r="B25" s="8" t="s">
        <v>2</v>
      </c>
      <c r="C25" s="8" t="s">
        <v>58</v>
      </c>
      <c r="D25" s="31">
        <v>1</v>
      </c>
      <c r="E25" s="32">
        <v>69.989999999999995</v>
      </c>
      <c r="F25" s="32">
        <f t="shared" si="0"/>
        <v>69.989999999999995</v>
      </c>
      <c r="G25" s="29"/>
      <c r="H25" s="33" t="s">
        <v>54</v>
      </c>
    </row>
    <row r="26" spans="1:8" x14ac:dyDescent="0.25">
      <c r="A26" s="5">
        <v>26</v>
      </c>
      <c r="B26" s="7" t="s">
        <v>3</v>
      </c>
      <c r="C26" s="7" t="s">
        <v>37</v>
      </c>
      <c r="D26" s="5">
        <v>2</v>
      </c>
      <c r="E26" s="11">
        <v>114.99</v>
      </c>
      <c r="F26" s="11">
        <f t="shared" si="0"/>
        <v>229.98</v>
      </c>
      <c r="H26" s="7" t="s">
        <v>56</v>
      </c>
    </row>
    <row r="27" spans="1:8" s="2" customFormat="1" x14ac:dyDescent="0.25">
      <c r="A27" s="5">
        <v>28</v>
      </c>
      <c r="B27" s="2" t="s">
        <v>15</v>
      </c>
      <c r="D27" s="9"/>
      <c r="E27" s="13"/>
      <c r="F27" s="13">
        <f>SUM(F4:F26)</f>
        <v>1007.8900000000002</v>
      </c>
      <c r="G27" s="3"/>
    </row>
    <row r="28" spans="1:8" x14ac:dyDescent="0.25">
      <c r="A28" s="5">
        <v>29</v>
      </c>
      <c r="E28" s="11"/>
      <c r="F28" s="11"/>
    </row>
    <row r="29" spans="1:8" x14ac:dyDescent="0.25">
      <c r="A29" s="5">
        <v>30</v>
      </c>
      <c r="B29" s="7" t="s">
        <v>16</v>
      </c>
      <c r="D29" s="5">
        <v>0</v>
      </c>
      <c r="E29" s="11">
        <v>130</v>
      </c>
      <c r="F29" s="11">
        <f>+E29*D29</f>
        <v>0</v>
      </c>
    </row>
    <row r="30" spans="1:8" x14ac:dyDescent="0.25">
      <c r="A30" s="5">
        <v>31</v>
      </c>
      <c r="B30" s="7" t="s">
        <v>23</v>
      </c>
      <c r="D30" s="5">
        <v>0</v>
      </c>
      <c r="E30" s="11">
        <v>100</v>
      </c>
      <c r="F30" s="11">
        <f>+E30*D30</f>
        <v>0</v>
      </c>
    </row>
    <row r="31" spans="1:8" s="2" customFormat="1" x14ac:dyDescent="0.25">
      <c r="A31" s="5">
        <v>32</v>
      </c>
      <c r="B31" s="2" t="s">
        <v>17</v>
      </c>
      <c r="D31" s="9"/>
      <c r="E31" s="13"/>
      <c r="F31" s="13">
        <f>SUM(F29:F30)</f>
        <v>0</v>
      </c>
      <c r="G31" s="3"/>
    </row>
    <row r="32" spans="1:8" x14ac:dyDescent="0.25">
      <c r="A32" s="5">
        <v>33</v>
      </c>
      <c r="E32" s="11"/>
      <c r="F32" s="11"/>
    </row>
    <row r="33" spans="1:7" x14ac:dyDescent="0.25">
      <c r="A33" s="5">
        <v>34</v>
      </c>
      <c r="B33" s="2" t="s">
        <v>18</v>
      </c>
      <c r="C33" s="2"/>
      <c r="D33" s="3"/>
      <c r="E33" s="13"/>
      <c r="F33" s="13">
        <f>+F31+F27</f>
        <v>1007.8900000000002</v>
      </c>
    </row>
    <row r="34" spans="1:7" x14ac:dyDescent="0.25">
      <c r="A34" s="5">
        <v>35</v>
      </c>
      <c r="B34" s="2"/>
      <c r="C34" s="2"/>
      <c r="D34" s="3"/>
      <c r="E34" s="13"/>
      <c r="F34" s="13"/>
    </row>
    <row r="35" spans="1:7" x14ac:dyDescent="0.25">
      <c r="A35" s="5">
        <v>36</v>
      </c>
      <c r="B35" s="7" t="s">
        <v>19</v>
      </c>
      <c r="C35" s="7" t="s">
        <v>20</v>
      </c>
      <c r="E35" s="11"/>
      <c r="F35" s="11">
        <v>0</v>
      </c>
    </row>
    <row r="36" spans="1:7" x14ac:dyDescent="0.25">
      <c r="A36" s="5">
        <v>37</v>
      </c>
      <c r="B36" s="7" t="s">
        <v>21</v>
      </c>
      <c r="C36" s="7" t="s">
        <v>20</v>
      </c>
      <c r="E36" s="11"/>
      <c r="F36" s="11">
        <v>0</v>
      </c>
    </row>
    <row r="37" spans="1:7" x14ac:dyDescent="0.25">
      <c r="A37" s="5">
        <v>38</v>
      </c>
      <c r="B37" s="7" t="s">
        <v>4</v>
      </c>
      <c r="C37" s="7" t="s">
        <v>20</v>
      </c>
      <c r="E37" s="11"/>
      <c r="F37" s="11">
        <v>0</v>
      </c>
    </row>
    <row r="38" spans="1:7" x14ac:dyDescent="0.25">
      <c r="A38" s="5">
        <v>39</v>
      </c>
    </row>
    <row r="39" spans="1:7" s="2" customFormat="1" x14ac:dyDescent="0.25">
      <c r="A39" s="5">
        <v>40</v>
      </c>
      <c r="B39" s="2" t="s">
        <v>22</v>
      </c>
      <c r="D39" s="3"/>
      <c r="E39" s="26"/>
      <c r="F39" s="13">
        <f>+F33+F36+F37</f>
        <v>1007.8900000000002</v>
      </c>
      <c r="G39" s="3"/>
    </row>
  </sheetData>
  <mergeCells count="1">
    <mergeCell ref="A1:G1"/>
  </mergeCells>
  <hyperlinks>
    <hyperlink ref="H4" r:id="rId1"/>
    <hyperlink ref="H5" r:id="rId2"/>
    <hyperlink ref="H9" r:id="rId3"/>
    <hyperlink ref="H17" r:id="rId4"/>
    <hyperlink ref="H16" r:id="rId5"/>
    <hyperlink ref="H18" r:id="rId6"/>
    <hyperlink ref="H25" r:id="rId7"/>
    <hyperlink ref="H12" r:id="rId8"/>
  </hyperlinks>
  <printOptions horizontalCentered="1" verticalCentered="1" gridLines="1"/>
  <pageMargins left="0.7" right="0.7" top="0.75" bottom="0.75" header="0.3" footer="0.3"/>
  <pageSetup scale="83" orientation="portrait" r:id="rId9"/>
  <headerFooter>
    <oddHeader xml:space="preserve">&amp;C&amp;"-,Bold"&amp;12Communication Expense Group, Inc. 
Estimate-Total Data/Phone Expense - Non-recurring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"/>
  <sheetViews>
    <sheetView workbookViewId="0">
      <selection sqref="A1:E1"/>
    </sheetView>
  </sheetViews>
  <sheetFormatPr defaultRowHeight="15" x14ac:dyDescent="0.25"/>
  <cols>
    <col min="1" max="1" width="3" style="5" bestFit="1" customWidth="1"/>
    <col min="2" max="2" width="61.140625" bestFit="1" customWidth="1"/>
    <col min="3" max="3" width="7.140625" style="15" customWidth="1"/>
    <col min="4" max="4" width="9.140625" style="23"/>
    <col min="5" max="5" width="13.5703125" style="23" customWidth="1"/>
    <col min="6" max="6" width="9.140625" style="15"/>
  </cols>
  <sheetData>
    <row r="1" spans="1:6" ht="24.95" customHeight="1" x14ac:dyDescent="0.25">
      <c r="A1" s="42" t="s">
        <v>46</v>
      </c>
      <c r="B1" s="42"/>
      <c r="C1" s="42"/>
      <c r="D1" s="42"/>
      <c r="E1" s="42"/>
    </row>
    <row r="2" spans="1:6" s="1" customFormat="1" ht="17.100000000000001" customHeight="1" x14ac:dyDescent="0.25">
      <c r="A2" s="16" t="s">
        <v>1</v>
      </c>
      <c r="B2" s="17" t="s">
        <v>41</v>
      </c>
      <c r="C2" s="18" t="s">
        <v>0</v>
      </c>
      <c r="D2" s="19" t="s">
        <v>29</v>
      </c>
      <c r="E2" s="20" t="s">
        <v>30</v>
      </c>
      <c r="F2" s="21"/>
    </row>
    <row r="3" spans="1:6" x14ac:dyDescent="0.25">
      <c r="A3" s="5">
        <v>1</v>
      </c>
      <c r="B3" t="s">
        <v>44</v>
      </c>
      <c r="C3" s="28">
        <v>3</v>
      </c>
      <c r="D3" s="22">
        <v>21</v>
      </c>
      <c r="E3" s="23">
        <f>+C3*D3</f>
        <v>63</v>
      </c>
    </row>
    <row r="4" spans="1:6" x14ac:dyDescent="0.25">
      <c r="A4" s="5">
        <v>2</v>
      </c>
      <c r="B4" t="s">
        <v>45</v>
      </c>
      <c r="C4" s="15">
        <v>1</v>
      </c>
      <c r="D4" s="22">
        <v>5</v>
      </c>
      <c r="E4" s="23">
        <f t="shared" ref="E4:E7" si="0">+C4*D4</f>
        <v>5</v>
      </c>
    </row>
    <row r="5" spans="1:6" x14ac:dyDescent="0.25">
      <c r="A5" s="5">
        <v>3</v>
      </c>
      <c r="B5" t="s">
        <v>39</v>
      </c>
      <c r="C5" s="15">
        <v>1</v>
      </c>
      <c r="D5" s="22">
        <v>85</v>
      </c>
      <c r="E5" s="23">
        <f t="shared" si="0"/>
        <v>85</v>
      </c>
    </row>
    <row r="6" spans="1:6" x14ac:dyDescent="0.25">
      <c r="A6" s="5">
        <v>4</v>
      </c>
      <c r="B6" t="s">
        <v>40</v>
      </c>
      <c r="C6" s="15">
        <v>1</v>
      </c>
      <c r="D6" s="22">
        <v>85</v>
      </c>
      <c r="E6" s="23">
        <f t="shared" si="0"/>
        <v>85</v>
      </c>
    </row>
    <row r="7" spans="1:6" x14ac:dyDescent="0.25">
      <c r="A7" s="5">
        <v>5</v>
      </c>
      <c r="B7" t="s">
        <v>42</v>
      </c>
      <c r="C7" s="15">
        <v>1</v>
      </c>
      <c r="D7" s="23">
        <v>44.98</v>
      </c>
      <c r="E7" s="23">
        <f t="shared" si="0"/>
        <v>44.98</v>
      </c>
    </row>
    <row r="8" spans="1:6" x14ac:dyDescent="0.25">
      <c r="A8" s="5">
        <v>6</v>
      </c>
    </row>
    <row r="9" spans="1:6" s="2" customFormat="1" x14ac:dyDescent="0.25">
      <c r="A9" s="5">
        <v>7</v>
      </c>
      <c r="B9" s="7" t="s">
        <v>31</v>
      </c>
      <c r="C9" s="3"/>
      <c r="D9" s="10"/>
      <c r="E9" s="10">
        <f>SUM(E3:E7)</f>
        <v>282.98</v>
      </c>
      <c r="F9" s="3"/>
    </row>
    <row r="10" spans="1:6" s="2" customFormat="1" x14ac:dyDescent="0.25">
      <c r="A10" s="5">
        <v>8</v>
      </c>
      <c r="B10" s="7" t="s">
        <v>43</v>
      </c>
      <c r="C10" s="3"/>
      <c r="D10" s="24">
        <v>0.2</v>
      </c>
      <c r="E10" s="10">
        <f>+D10*E9</f>
        <v>56.596000000000004</v>
      </c>
      <c r="F10" s="3"/>
    </row>
    <row r="11" spans="1:6" s="2" customFormat="1" x14ac:dyDescent="0.25">
      <c r="A11" s="5">
        <v>9</v>
      </c>
      <c r="B11" s="2" t="s">
        <v>32</v>
      </c>
      <c r="C11" s="3"/>
      <c r="D11" s="4"/>
      <c r="E11" s="4">
        <f>+E9+E10</f>
        <v>339.57600000000002</v>
      </c>
      <c r="F11" s="3"/>
    </row>
  </sheetData>
  <mergeCells count="1">
    <mergeCell ref="A1:E1"/>
  </mergeCells>
  <printOptions horizontalCentered="1" verticalCentered="1" gridLines="1"/>
  <pageMargins left="0.7" right="0.7" top="0.75" bottom="0.75" header="0.3" footer="0.3"/>
  <pageSetup scale="96" orientation="portrait" r:id="rId1"/>
  <headerFooter>
    <oddHeader>&amp;C&amp;"-,Bold"&amp;14Communication Expense Group, Inc.
New Service: Voice/Data/Fax
Client: U.S. Security Associates</oddHeader>
    <oddFooter>&amp;L&amp;8IDD: 051312, V1&amp;R&amp;8&amp;D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Non Recurring </vt:lpstr>
      <vt:lpstr>Recurring </vt:lpstr>
    </vt:vector>
  </TitlesOfParts>
  <Company>Communications Expense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pnearing</dc:creator>
  <cp:lastModifiedBy>Phil</cp:lastModifiedBy>
  <cp:lastPrinted>2015-01-27T16:35:34Z</cp:lastPrinted>
  <dcterms:created xsi:type="dcterms:W3CDTF">2014-02-12T16:38:28Z</dcterms:created>
  <dcterms:modified xsi:type="dcterms:W3CDTF">2015-01-29T00:01:23Z</dcterms:modified>
</cp:coreProperties>
</file>